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bookViews>
    <workbookView xWindow="0" yWindow="0" windowWidth="13815" windowHeight="9030"/>
  </bookViews>
  <sheets>
    <sheet name="Hoja1" sheetId="1" r:id="rId1"/>
  </sheets>
  <definedNames>
    <definedName name="_xlnm.Print_Area" localSheetId="0">Hoja1!$A$1:$H$67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4" i="1" l="1"/>
  <c r="D43" i="1"/>
  <c r="D44" i="1" s="1"/>
  <c r="C44" i="1" s="1"/>
  <c r="C43" i="1"/>
  <c r="B43" i="1"/>
  <c r="C42" i="1"/>
  <c r="C41" i="1"/>
  <c r="C40" i="1"/>
  <c r="C39" i="1"/>
  <c r="E13" i="1"/>
</calcChain>
</file>

<file path=xl/sharedStrings.xml><?xml version="1.0" encoding="utf-8"?>
<sst xmlns="http://schemas.openxmlformats.org/spreadsheetml/2006/main" count="29" uniqueCount="28">
  <si>
    <t>EJERCICIO 2026</t>
  </si>
  <si>
    <t xml:space="preserve"> CREDITO INICIO LEY N° 27.798 EJERCICIO 2026</t>
  </si>
  <si>
    <t>RESOLUCION H.C.S. N° 26</t>
  </si>
  <si>
    <t>Composición Del Crédito</t>
  </si>
  <si>
    <t>INCISO</t>
  </si>
  <si>
    <t>CONCEPTO</t>
  </si>
  <si>
    <t>FUENTE DE FINANCIAMIENTO 11</t>
  </si>
  <si>
    <t>%</t>
  </si>
  <si>
    <t xml:space="preserve">Gastos en Personal                      </t>
  </si>
  <si>
    <t xml:space="preserve">Bienes de Consumos                      </t>
  </si>
  <si>
    <t xml:space="preserve">Servicios no personales                 </t>
  </si>
  <si>
    <t xml:space="preserve">Bienes de Usos                          </t>
  </si>
  <si>
    <t>Becas a estudiantes e Incentivos para actividades cientificas y academicas</t>
  </si>
  <si>
    <t xml:space="preserve">TOTALES                                 </t>
  </si>
  <si>
    <t>Ejecucion presupuestaria al 31/03/2026</t>
  </si>
  <si>
    <t xml:space="preserve">Ejecución Presupuestaria de Gastos </t>
  </si>
  <si>
    <t>Concepto</t>
  </si>
  <si>
    <t>Total Credito</t>
  </si>
  <si>
    <t>Credito Inicio</t>
  </si>
  <si>
    <t>Modificatoria de credito</t>
  </si>
  <si>
    <t>Compromiso</t>
  </si>
  <si>
    <t>Devengado</t>
  </si>
  <si>
    <t>Pagado</t>
  </si>
  <si>
    <t xml:space="preserve">Gastos en Personal                                </t>
  </si>
  <si>
    <t xml:space="preserve">Bienes de Consumo                                 </t>
  </si>
  <si>
    <t xml:space="preserve">Servicios no Personales                           </t>
  </si>
  <si>
    <t xml:space="preserve">Bienes de Uso                                     </t>
  </si>
  <si>
    <t xml:space="preserve">TOTALES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</si>
</sst>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4"/>
      <color rgb="FFFFFFFF"/>
      <name val="Calibri"/>
      <family val="2"/>
    </font>
    <font>
      <b/>
      <sz val="11"/>
      <color rgb="FF000000"/>
      <name val="Calibri"/>
      <family val="2"/>
    </font>
    <font>
      <sz val="14"/>
      <color rgb="FFFFFFFF"/>
      <name val="Calibri"/>
    </font>
    <font>
      <b/>
      <sz val="11"/>
      <color rgb="FF000000"/>
      <name val="Calibri"/>
    </font>
    <font>
      <b/>
      <sz val="14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808080"/>
        <bgColor rgb="FF000000"/>
      </patternFill>
    </fill>
    <fill>
      <patternFill patternType="solid">
        <fgColor rgb="FFE6E6E6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3" fillId="3" borderId="4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4" fontId="0" fillId="0" borderId="5" xfId="0" applyNumberFormat="1" applyBorder="1" applyAlignment="1">
      <alignment horizontal="center"/>
    </xf>
    <xf numFmtId="0" fontId="0" fillId="0" borderId="6" xfId="0" applyBorder="1"/>
    <xf numFmtId="0" fontId="1" fillId="0" borderId="4" xfId="0" applyFont="1" applyBorder="1" applyAlignment="1">
      <alignment horizontal="left"/>
    </xf>
    <xf numFmtId="0" fontId="1" fillId="0" borderId="4" xfId="0" applyFont="1" applyBorder="1" applyAlignment="1">
      <alignment horizontal="left" vertical="center" wrapText="1"/>
    </xf>
    <xf numFmtId="4" fontId="0" fillId="0" borderId="0" xfId="0" applyNumberFormat="1"/>
    <xf numFmtId="0" fontId="0" fillId="0" borderId="0" xfId="0" applyAlignment="1">
      <alignment horizontal="left"/>
    </xf>
    <xf numFmtId="4" fontId="0" fillId="0" borderId="0" xfId="0" applyNumberFormat="1" applyAlignment="1">
      <alignment horizontal="center"/>
    </xf>
    <xf numFmtId="0" fontId="5" fillId="3" borderId="4" xfId="0" applyFont="1" applyFill="1" applyBorder="1"/>
    <xf numFmtId="0" fontId="3" fillId="3" borderId="4" xfId="0" applyFont="1" applyFill="1" applyBorder="1"/>
    <xf numFmtId="0" fontId="3" fillId="3" borderId="4" xfId="0" applyFont="1" applyFill="1" applyBorder="1" applyAlignment="1">
      <alignment horizontal="justify" vertical="justify" wrapText="1"/>
    </xf>
    <xf numFmtId="0" fontId="5" fillId="4" borderId="4" xfId="0" applyFont="1" applyFill="1" applyBorder="1"/>
    <xf numFmtId="4" fontId="0" fillId="0" borderId="4" xfId="0" applyNumberFormat="1" applyBorder="1" applyAlignment="1">
      <alignment horizontal="right"/>
    </xf>
    <xf numFmtId="4" fontId="0" fillId="5" borderId="4" xfId="0" applyNumberFormat="1" applyFill="1" applyBorder="1" applyAlignment="1">
      <alignment horizontal="right"/>
    </xf>
    <xf numFmtId="4" fontId="0" fillId="0" borderId="4" xfId="0" applyNumberFormat="1" applyBorder="1" applyAlignment="1">
      <alignment horizontal="left"/>
    </xf>
    <xf numFmtId="0" fontId="0" fillId="0" borderId="4" xfId="0" applyBorder="1" applyAlignment="1">
      <alignment horizontal="justify" wrapText="1"/>
    </xf>
    <xf numFmtId="0" fontId="3" fillId="0" borderId="4" xfId="0" applyFont="1" applyBorder="1" applyAlignment="1">
      <alignment horizontal="left"/>
    </xf>
    <xf numFmtId="4" fontId="3" fillId="0" borderId="4" xfId="0" applyNumberFormat="1" applyFont="1" applyBorder="1" applyAlignment="1">
      <alignment horizontal="right"/>
    </xf>
    <xf numFmtId="4" fontId="3" fillId="5" borderId="4" xfId="0" applyNumberFormat="1" applyFont="1" applyFill="1" applyBorder="1" applyAlignment="1">
      <alignment horizontal="right"/>
    </xf>
    <xf numFmtId="0" fontId="2" fillId="2" borderId="1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3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0" fillId="0" borderId="0" xfId="0" applyBorder="1" applyAlignment="1">
      <alignment horizontal="left"/>
    </xf>
    <xf numFmtId="4" fontId="0" fillId="0" borderId="0" xfId="0" applyNumberFormat="1" applyBorder="1" applyAlignment="1">
      <alignment horizontal="center"/>
    </xf>
    <xf numFmtId="0" fontId="0" fillId="0" borderId="0" xfId="0" applyBorder="1"/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Presupuesto 2026 - 1er Trimestre</a:t>
            </a:r>
          </a:p>
          <a:p>
            <a:pPr>
              <a:defRPr/>
            </a:pPr>
            <a:r>
              <a:rPr lang="en-US"/>
              <a:t>Fuente de financiamiento 11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>
        <c:manualLayout>
          <c:layoutTarget val="inner"/>
          <c:xMode val="edge"/>
          <c:yMode val="edge"/>
          <c:x val="0.54076724271610477"/>
          <c:y val="0.26740867588618566"/>
          <c:w val="0.36044533648980154"/>
          <c:h val="0.72410256410256413"/>
        </c:manualLayout>
      </c:layout>
      <c:pieChart>
        <c:varyColors val="1"/>
        <c:ser>
          <c:idx val="0"/>
          <c:order val="0"/>
          <c:tx>
            <c:strRef>
              <c:f>Hoja1!$D$7</c:f>
              <c:strCache>
                <c:ptCount val="1"/>
                <c:pt idx="0">
                  <c:v>FUENTE DE FINANCIAMIENTO 11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EC2A-4753-A0FD-18A61A2FE180}"/>
              </c:ext>
            </c:extLst>
          </c:dPt>
          <c:dLbls>
            <c:dLbl>
              <c:idx val="4"/>
              <c:layout>
                <c:manualLayout>
                  <c:x val="3.2679738562091346E-2"/>
                  <c:y val="-2.9956080960047044E-17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EC2A-4753-A0FD-18A61A2FE18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multiLvlStrRef>
              <c:f>Hoja1!$B$8:$C$12</c:f>
              <c:multiLvlStrCache>
                <c:ptCount val="5"/>
                <c:lvl>
                  <c:pt idx="0">
                    <c:v>Gastos en Personal                      </c:v>
                  </c:pt>
                  <c:pt idx="1">
                    <c:v>Bienes de Consumos                      </c:v>
                  </c:pt>
                  <c:pt idx="2">
                    <c:v>Servicios no personales                 </c:v>
                  </c:pt>
                  <c:pt idx="3">
                    <c:v>Bienes de Usos                          </c:v>
                  </c:pt>
                  <c:pt idx="4">
                    <c:v>Becas a estudiantes e Incentivos para actividades cientificas y academicas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</c:lvl>
              </c:multiLvlStrCache>
            </c:multiLvlStrRef>
          </c:cat>
          <c:val>
            <c:numRef>
              <c:f>Hoja1!$D$8:$D$12</c:f>
              <c:numCache>
                <c:formatCode>#,##0.00</c:formatCode>
                <c:ptCount val="5"/>
                <c:pt idx="0">
                  <c:v>39558185963</c:v>
                </c:pt>
                <c:pt idx="1">
                  <c:v>444272700</c:v>
                </c:pt>
                <c:pt idx="2">
                  <c:v>2342040102</c:v>
                </c:pt>
                <c:pt idx="3">
                  <c:v>206181334</c:v>
                </c:pt>
                <c:pt idx="4">
                  <c:v>222084500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2A-4753-A0FD-18A61A2FE1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0557699895356219E-2"/>
          <c:y val="0.38350419432865007"/>
          <c:w val="0.35382996243116671"/>
          <c:h val="0.3863663895159958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Ejecución del Crédito 2026 - 1er trimestre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Hoja1!$C$38</c:f>
              <c:strCache>
                <c:ptCount val="1"/>
                <c:pt idx="0">
                  <c:v>Total Credito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Hoja1!$B$39:$B$43</c:f>
              <c:strCache>
                <c:ptCount val="5"/>
                <c:pt idx="0">
                  <c:v>Gastos en Personal                                </c:v>
                </c:pt>
                <c:pt idx="1">
                  <c:v>Bienes de Consumo                                 </c:v>
                </c:pt>
                <c:pt idx="2">
                  <c:v>Servicios no Personales                           </c:v>
                </c:pt>
                <c:pt idx="3">
                  <c:v>Bienes de Uso                                     </c:v>
                </c:pt>
                <c:pt idx="4">
                  <c:v>Becas a estudiantes e Incentivos para actividades cientificas y academicas</c:v>
                </c:pt>
              </c:strCache>
            </c:strRef>
          </c:cat>
          <c:val>
            <c:numRef>
              <c:f>Hoja1!$C$39:$C$43</c:f>
              <c:numCache>
                <c:formatCode>#,##0.00</c:formatCode>
                <c:ptCount val="5"/>
                <c:pt idx="0">
                  <c:v>39854910076</c:v>
                </c:pt>
                <c:pt idx="1">
                  <c:v>444272700</c:v>
                </c:pt>
                <c:pt idx="2">
                  <c:v>2342040102</c:v>
                </c:pt>
                <c:pt idx="3">
                  <c:v>206181334</c:v>
                </c:pt>
                <c:pt idx="4">
                  <c:v>222084500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DA-44CA-A644-CEBD1F100EFA}"/>
            </c:ext>
          </c:extLst>
        </c:ser>
        <c:ser>
          <c:idx val="1"/>
          <c:order val="1"/>
          <c:tx>
            <c:strRef>
              <c:f>Hoja1!$D$38</c:f>
              <c:strCache>
                <c:ptCount val="1"/>
                <c:pt idx="0">
                  <c:v>Credito Inicio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Hoja1!$B$39:$B$43</c:f>
              <c:strCache>
                <c:ptCount val="5"/>
                <c:pt idx="0">
                  <c:v>Gastos en Personal                                </c:v>
                </c:pt>
                <c:pt idx="1">
                  <c:v>Bienes de Consumo                                 </c:v>
                </c:pt>
                <c:pt idx="2">
                  <c:v>Servicios no Personales                           </c:v>
                </c:pt>
                <c:pt idx="3">
                  <c:v>Bienes de Uso                                     </c:v>
                </c:pt>
                <c:pt idx="4">
                  <c:v>Becas a estudiantes e Incentivos para actividades cientificas y academicas</c:v>
                </c:pt>
              </c:strCache>
            </c:strRef>
          </c:cat>
          <c:val>
            <c:numRef>
              <c:f>Hoja1!$D$39:$D$43</c:f>
              <c:numCache>
                <c:formatCode>#,##0.00</c:formatCode>
                <c:ptCount val="5"/>
                <c:pt idx="0">
                  <c:v>39558185963</c:v>
                </c:pt>
                <c:pt idx="1">
                  <c:v>444272700</c:v>
                </c:pt>
                <c:pt idx="2">
                  <c:v>2342040102</c:v>
                </c:pt>
                <c:pt idx="3">
                  <c:v>206181334</c:v>
                </c:pt>
                <c:pt idx="4">
                  <c:v>222084500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EDA-44CA-A644-CEBD1F100EFA}"/>
            </c:ext>
          </c:extLst>
        </c:ser>
        <c:ser>
          <c:idx val="2"/>
          <c:order val="2"/>
          <c:tx>
            <c:strRef>
              <c:f>Hoja1!$E$38</c:f>
              <c:strCache>
                <c:ptCount val="1"/>
                <c:pt idx="0">
                  <c:v>Modificatoria de credito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Hoja1!$B$39:$B$43</c:f>
              <c:strCache>
                <c:ptCount val="5"/>
                <c:pt idx="0">
                  <c:v>Gastos en Personal                                </c:v>
                </c:pt>
                <c:pt idx="1">
                  <c:v>Bienes de Consumo                                 </c:v>
                </c:pt>
                <c:pt idx="2">
                  <c:v>Servicios no Personales                           </c:v>
                </c:pt>
                <c:pt idx="3">
                  <c:v>Bienes de Uso                                     </c:v>
                </c:pt>
                <c:pt idx="4">
                  <c:v>Becas a estudiantes e Incentivos para actividades cientificas y academicas</c:v>
                </c:pt>
              </c:strCache>
            </c:strRef>
          </c:cat>
          <c:val>
            <c:numRef>
              <c:f>Hoja1!$E$39:$E$43</c:f>
              <c:numCache>
                <c:formatCode>#,##0.00</c:formatCode>
                <c:ptCount val="5"/>
                <c:pt idx="0">
                  <c:v>296724113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EDA-44CA-A644-CEBD1F100EFA}"/>
            </c:ext>
          </c:extLst>
        </c:ser>
        <c:ser>
          <c:idx val="3"/>
          <c:order val="3"/>
          <c:tx>
            <c:strRef>
              <c:f>Hoja1!$F$38</c:f>
              <c:strCache>
                <c:ptCount val="1"/>
                <c:pt idx="0">
                  <c:v>Compromiso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Hoja1!$B$39:$B$43</c:f>
              <c:strCache>
                <c:ptCount val="5"/>
                <c:pt idx="0">
                  <c:v>Gastos en Personal                                </c:v>
                </c:pt>
                <c:pt idx="1">
                  <c:v>Bienes de Consumo                                 </c:v>
                </c:pt>
                <c:pt idx="2">
                  <c:v>Servicios no Personales                           </c:v>
                </c:pt>
                <c:pt idx="3">
                  <c:v>Bienes de Uso                                     </c:v>
                </c:pt>
                <c:pt idx="4">
                  <c:v>Becas a estudiantes e Incentivos para actividades cientificas y academicas</c:v>
                </c:pt>
              </c:strCache>
            </c:strRef>
          </c:cat>
          <c:val>
            <c:numRef>
              <c:f>Hoja1!$F$39:$F$43</c:f>
              <c:numCache>
                <c:formatCode>#,##0.00</c:formatCode>
                <c:ptCount val="5"/>
                <c:pt idx="0">
                  <c:v>5863005514.79</c:v>
                </c:pt>
                <c:pt idx="1">
                  <c:v>45089376.219999999</c:v>
                </c:pt>
                <c:pt idx="2">
                  <c:v>1304084817.79</c:v>
                </c:pt>
                <c:pt idx="3">
                  <c:v>12153967.050000001</c:v>
                </c:pt>
                <c:pt idx="4">
                  <c:v>23550000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EDA-44CA-A644-CEBD1F100EFA}"/>
            </c:ext>
          </c:extLst>
        </c:ser>
        <c:ser>
          <c:idx val="4"/>
          <c:order val="4"/>
          <c:tx>
            <c:strRef>
              <c:f>Hoja1!$G$38</c:f>
              <c:strCache>
                <c:ptCount val="1"/>
                <c:pt idx="0">
                  <c:v>Devengado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Hoja1!$B$39:$B$43</c:f>
              <c:strCache>
                <c:ptCount val="5"/>
                <c:pt idx="0">
                  <c:v>Gastos en Personal                                </c:v>
                </c:pt>
                <c:pt idx="1">
                  <c:v>Bienes de Consumo                                 </c:v>
                </c:pt>
                <c:pt idx="2">
                  <c:v>Servicios no Personales                           </c:v>
                </c:pt>
                <c:pt idx="3">
                  <c:v>Bienes de Uso                                     </c:v>
                </c:pt>
                <c:pt idx="4">
                  <c:v>Becas a estudiantes e Incentivos para actividades cientificas y academicas</c:v>
                </c:pt>
              </c:strCache>
            </c:strRef>
          </c:cat>
          <c:val>
            <c:numRef>
              <c:f>Hoja1!$G$39:$G$43</c:f>
              <c:numCache>
                <c:formatCode>#,##0.00</c:formatCode>
                <c:ptCount val="5"/>
                <c:pt idx="0">
                  <c:v>5863005514.79</c:v>
                </c:pt>
                <c:pt idx="1">
                  <c:v>45089376.219999999</c:v>
                </c:pt>
                <c:pt idx="2">
                  <c:v>479909657.79000002</c:v>
                </c:pt>
                <c:pt idx="3">
                  <c:v>12153967.050000001</c:v>
                </c:pt>
                <c:pt idx="4">
                  <c:v>23550000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EDA-44CA-A644-CEBD1F100EFA}"/>
            </c:ext>
          </c:extLst>
        </c:ser>
        <c:ser>
          <c:idx val="5"/>
          <c:order val="5"/>
          <c:tx>
            <c:strRef>
              <c:f>Hoja1!$H$38</c:f>
              <c:strCache>
                <c:ptCount val="1"/>
                <c:pt idx="0">
                  <c:v>Pagado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Hoja1!$B$39:$B$43</c:f>
              <c:strCache>
                <c:ptCount val="5"/>
                <c:pt idx="0">
                  <c:v>Gastos en Personal                                </c:v>
                </c:pt>
                <c:pt idx="1">
                  <c:v>Bienes de Consumo                                 </c:v>
                </c:pt>
                <c:pt idx="2">
                  <c:v>Servicios no Personales                           </c:v>
                </c:pt>
                <c:pt idx="3">
                  <c:v>Bienes de Uso                                     </c:v>
                </c:pt>
                <c:pt idx="4">
                  <c:v>Becas a estudiantes e Incentivos para actividades cientificas y academicas</c:v>
                </c:pt>
              </c:strCache>
            </c:strRef>
          </c:cat>
          <c:val>
            <c:numRef>
              <c:f>Hoja1!$H$39:$H$43</c:f>
              <c:numCache>
                <c:formatCode>#,##0.00</c:formatCode>
                <c:ptCount val="5"/>
                <c:pt idx="0">
                  <c:v>5863005514.79</c:v>
                </c:pt>
                <c:pt idx="1">
                  <c:v>40602393.030000001</c:v>
                </c:pt>
                <c:pt idx="2">
                  <c:v>400139081.01999998</c:v>
                </c:pt>
                <c:pt idx="3">
                  <c:v>12153967.050000001</c:v>
                </c:pt>
                <c:pt idx="4">
                  <c:v>15300000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EDA-44CA-A644-CEBD1F100E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21593295"/>
        <c:axId val="921598287"/>
      </c:barChart>
      <c:catAx>
        <c:axId val="921593295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921598287"/>
        <c:crosses val="autoZero"/>
        <c:auto val="1"/>
        <c:lblAlgn val="ctr"/>
        <c:lblOffset val="100"/>
        <c:noMultiLvlLbl val="0"/>
      </c:catAx>
      <c:valAx>
        <c:axId val="92159828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92159329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977900</xdr:colOff>
      <xdr:row>13</xdr:row>
      <xdr:rowOff>136525</xdr:rowOff>
    </xdr:from>
    <xdr:to>
      <xdr:col>5</xdr:col>
      <xdr:colOff>0</xdr:colOff>
      <xdr:row>30</xdr:row>
      <xdr:rowOff>174624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665161</xdr:colOff>
      <xdr:row>44</xdr:row>
      <xdr:rowOff>41275</xdr:rowOff>
    </xdr:from>
    <xdr:to>
      <xdr:col>5</xdr:col>
      <xdr:colOff>1450974</xdr:colOff>
      <xdr:row>62</xdr:row>
      <xdr:rowOff>41275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H44"/>
  <sheetViews>
    <sheetView tabSelected="1" topLeftCell="B19" zoomScaleNormal="100" workbookViewId="0">
      <selection activeCell="G7" sqref="G7"/>
    </sheetView>
  </sheetViews>
  <sheetFormatPr baseColWidth="10" defaultRowHeight="15" x14ac:dyDescent="0.25"/>
  <cols>
    <col min="2" max="2" width="27.140625" customWidth="1"/>
    <col min="3" max="3" width="26" customWidth="1"/>
    <col min="4" max="4" width="25.85546875" customWidth="1"/>
    <col min="5" max="6" width="22.7109375" customWidth="1"/>
    <col min="7" max="8" width="23.140625" customWidth="1"/>
  </cols>
  <sheetData>
    <row r="2" spans="2:7" ht="18.75" x14ac:dyDescent="0.3">
      <c r="B2" s="36" t="s">
        <v>0</v>
      </c>
      <c r="C2" s="36"/>
      <c r="D2" s="36"/>
      <c r="E2" s="36"/>
    </row>
    <row r="3" spans="2:7" ht="18.75" x14ac:dyDescent="0.3">
      <c r="B3" s="36" t="s">
        <v>1</v>
      </c>
      <c r="C3" s="36"/>
      <c r="D3" s="36"/>
      <c r="E3" s="36"/>
    </row>
    <row r="4" spans="2:7" x14ac:dyDescent="0.25">
      <c r="B4" s="35" t="s">
        <v>2</v>
      </c>
      <c r="C4" s="35"/>
      <c r="D4" s="35"/>
      <c r="E4" s="35"/>
    </row>
    <row r="5" spans="2:7" ht="15.75" thickBot="1" x14ac:dyDescent="0.3">
      <c r="B5" s="1"/>
    </row>
    <row r="6" spans="2:7" ht="19.5" thickBot="1" x14ac:dyDescent="0.35">
      <c r="B6" s="25" t="s">
        <v>3</v>
      </c>
      <c r="C6" s="26"/>
      <c r="D6" s="27"/>
    </row>
    <row r="7" spans="2:7" ht="45" x14ac:dyDescent="0.25">
      <c r="B7" s="2" t="s">
        <v>4</v>
      </c>
      <c r="C7" s="2" t="s">
        <v>5</v>
      </c>
      <c r="D7" s="3" t="s">
        <v>6</v>
      </c>
      <c r="E7" s="4" t="s">
        <v>7</v>
      </c>
    </row>
    <row r="8" spans="2:7" x14ac:dyDescent="0.25">
      <c r="B8" s="5">
        <v>1</v>
      </c>
      <c r="C8" s="6" t="s">
        <v>8</v>
      </c>
      <c r="D8" s="7">
        <v>39558185963</v>
      </c>
      <c r="E8" s="8">
        <v>92.48</v>
      </c>
    </row>
    <row r="9" spans="2:7" x14ac:dyDescent="0.25">
      <c r="B9" s="5">
        <v>2</v>
      </c>
      <c r="C9" s="6" t="s">
        <v>9</v>
      </c>
      <c r="D9" s="7">
        <v>444272700</v>
      </c>
      <c r="E9" s="8">
        <v>1.04</v>
      </c>
    </row>
    <row r="10" spans="2:7" x14ac:dyDescent="0.25">
      <c r="B10" s="5">
        <v>3</v>
      </c>
      <c r="C10" s="9" t="s">
        <v>10</v>
      </c>
      <c r="D10" s="7">
        <v>2342040102</v>
      </c>
      <c r="E10" s="8">
        <v>5.48</v>
      </c>
    </row>
    <row r="11" spans="2:7" x14ac:dyDescent="0.25">
      <c r="B11" s="5">
        <v>4</v>
      </c>
      <c r="C11" s="6" t="s">
        <v>11</v>
      </c>
      <c r="D11" s="7">
        <v>206181334</v>
      </c>
      <c r="E11" s="8">
        <v>0.48</v>
      </c>
    </row>
    <row r="12" spans="2:7" ht="45.75" customHeight="1" x14ac:dyDescent="0.25">
      <c r="B12" s="5">
        <v>5</v>
      </c>
      <c r="C12" s="10" t="s">
        <v>12</v>
      </c>
      <c r="D12" s="7">
        <v>222084500</v>
      </c>
      <c r="E12" s="8">
        <v>0.52</v>
      </c>
      <c r="G12" s="11"/>
    </row>
    <row r="13" spans="2:7" x14ac:dyDescent="0.25">
      <c r="B13" s="6"/>
      <c r="C13" s="6" t="s">
        <v>13</v>
      </c>
      <c r="D13" s="7">
        <v>42772764599</v>
      </c>
      <c r="E13" s="8">
        <f>SUM(E8:E12)</f>
        <v>100.00000000000001</v>
      </c>
    </row>
    <row r="14" spans="2:7" x14ac:dyDescent="0.25">
      <c r="B14" s="32"/>
      <c r="C14" s="32"/>
      <c r="D14" s="33"/>
      <c r="E14" s="34"/>
    </row>
    <row r="15" spans="2:7" x14ac:dyDescent="0.25">
      <c r="B15" s="32"/>
      <c r="C15" s="32"/>
      <c r="D15" s="33"/>
      <c r="E15" s="34"/>
    </row>
    <row r="16" spans="2:7" x14ac:dyDescent="0.25">
      <c r="B16" s="32"/>
      <c r="C16" s="32"/>
      <c r="D16" s="33"/>
      <c r="E16" s="34"/>
    </row>
    <row r="17" spans="2:5" x14ac:dyDescent="0.25">
      <c r="B17" s="32"/>
      <c r="C17" s="32"/>
      <c r="D17" s="33"/>
      <c r="E17" s="34"/>
    </row>
    <row r="18" spans="2:5" x14ac:dyDescent="0.25">
      <c r="B18" s="32"/>
      <c r="C18" s="32"/>
      <c r="D18" s="33"/>
      <c r="E18" s="34"/>
    </row>
    <row r="19" spans="2:5" x14ac:dyDescent="0.25">
      <c r="B19" s="32"/>
      <c r="C19" s="32"/>
      <c r="D19" s="33"/>
      <c r="E19" s="34"/>
    </row>
    <row r="20" spans="2:5" x14ac:dyDescent="0.25">
      <c r="B20" s="32"/>
      <c r="C20" s="32"/>
      <c r="D20" s="33"/>
      <c r="E20" s="34"/>
    </row>
    <row r="21" spans="2:5" x14ac:dyDescent="0.25">
      <c r="B21" s="32"/>
      <c r="C21" s="32"/>
      <c r="D21" s="33"/>
      <c r="E21" s="34"/>
    </row>
    <row r="22" spans="2:5" x14ac:dyDescent="0.25">
      <c r="B22" s="32"/>
      <c r="C22" s="32"/>
      <c r="D22" s="33"/>
      <c r="E22" s="34"/>
    </row>
    <row r="23" spans="2:5" x14ac:dyDescent="0.25">
      <c r="B23" s="32"/>
      <c r="C23" s="32"/>
      <c r="D23" s="33"/>
      <c r="E23" s="34"/>
    </row>
    <row r="24" spans="2:5" x14ac:dyDescent="0.25">
      <c r="B24" s="32"/>
      <c r="C24" s="32"/>
      <c r="D24" s="33"/>
      <c r="E24" s="34"/>
    </row>
    <row r="25" spans="2:5" x14ac:dyDescent="0.25">
      <c r="B25" s="32"/>
      <c r="C25" s="32"/>
      <c r="D25" s="33"/>
      <c r="E25" s="34"/>
    </row>
    <row r="26" spans="2:5" x14ac:dyDescent="0.25">
      <c r="B26" s="32"/>
      <c r="C26" s="32"/>
      <c r="D26" s="33"/>
      <c r="E26" s="34"/>
    </row>
    <row r="27" spans="2:5" x14ac:dyDescent="0.25">
      <c r="B27" s="32"/>
      <c r="C27" s="32"/>
      <c r="D27" s="33"/>
      <c r="E27" s="34"/>
    </row>
    <row r="28" spans="2:5" x14ac:dyDescent="0.25">
      <c r="B28" s="32"/>
      <c r="C28" s="32"/>
      <c r="D28" s="33"/>
      <c r="E28" s="34"/>
    </row>
    <row r="29" spans="2:5" x14ac:dyDescent="0.25">
      <c r="B29" s="32"/>
      <c r="C29" s="32"/>
      <c r="D29" s="33"/>
      <c r="E29" s="34"/>
    </row>
    <row r="30" spans="2:5" x14ac:dyDescent="0.25">
      <c r="B30" s="32"/>
      <c r="C30" s="32"/>
      <c r="D30" s="33"/>
      <c r="E30" s="34"/>
    </row>
    <row r="31" spans="2:5" x14ac:dyDescent="0.25">
      <c r="B31" s="32"/>
      <c r="C31" s="32"/>
      <c r="D31" s="33"/>
      <c r="E31" s="34"/>
    </row>
    <row r="32" spans="2:5" x14ac:dyDescent="0.25">
      <c r="B32" s="32"/>
      <c r="C32" s="32"/>
      <c r="D32" s="33"/>
      <c r="E32" s="34"/>
    </row>
    <row r="33" spans="2:8" x14ac:dyDescent="0.25">
      <c r="B33" s="12"/>
      <c r="C33" s="12"/>
      <c r="D33" s="13"/>
    </row>
    <row r="34" spans="2:8" ht="18.75" x14ac:dyDescent="0.3">
      <c r="B34" s="36" t="s">
        <v>14</v>
      </c>
      <c r="C34" s="36"/>
      <c r="D34" s="36"/>
      <c r="E34" s="36"/>
      <c r="F34" s="36"/>
      <c r="G34" s="36"/>
      <c r="H34" s="36"/>
    </row>
    <row r="35" spans="2:8" ht="15.75" thickBot="1" x14ac:dyDescent="0.3"/>
    <row r="36" spans="2:8" ht="19.5" thickBot="1" x14ac:dyDescent="0.35">
      <c r="B36" s="28" t="s">
        <v>15</v>
      </c>
      <c r="C36" s="28"/>
      <c r="D36" s="28"/>
      <c r="E36" s="28"/>
      <c r="F36" s="29"/>
      <c r="G36" s="29"/>
      <c r="H36" s="29"/>
    </row>
    <row r="37" spans="2:8" x14ac:dyDescent="0.25">
      <c r="B37" s="30" t="s">
        <v>6</v>
      </c>
      <c r="C37" s="30"/>
      <c r="D37" s="30"/>
      <c r="E37" s="30"/>
      <c r="F37" s="31"/>
      <c r="G37" s="31"/>
      <c r="H37" s="31"/>
    </row>
    <row r="38" spans="2:8" x14ac:dyDescent="0.25">
      <c r="B38" s="14" t="s">
        <v>16</v>
      </c>
      <c r="C38" s="15" t="s">
        <v>17</v>
      </c>
      <c r="D38" s="15" t="s">
        <v>18</v>
      </c>
      <c r="E38" s="16" t="s">
        <v>19</v>
      </c>
      <c r="F38" s="14" t="s">
        <v>20</v>
      </c>
      <c r="G38" s="17" t="s">
        <v>21</v>
      </c>
      <c r="H38" s="14" t="s">
        <v>22</v>
      </c>
    </row>
    <row r="39" spans="2:8" x14ac:dyDescent="0.25">
      <c r="B39" s="6" t="s">
        <v>23</v>
      </c>
      <c r="C39" s="18">
        <f>D39+E39</f>
        <v>39854910076</v>
      </c>
      <c r="D39" s="18">
        <v>39558185963</v>
      </c>
      <c r="E39" s="18">
        <v>296724113</v>
      </c>
      <c r="F39" s="18">
        <v>5863005514.79</v>
      </c>
      <c r="G39" s="19">
        <v>5863005514.79</v>
      </c>
      <c r="H39" s="18">
        <v>5863005514.79</v>
      </c>
    </row>
    <row r="40" spans="2:8" x14ac:dyDescent="0.25">
      <c r="B40" s="6" t="s">
        <v>24</v>
      </c>
      <c r="C40" s="18">
        <f t="shared" ref="C40:C44" si="0">D40+E40</f>
        <v>444272700</v>
      </c>
      <c r="D40" s="18">
        <v>444272700</v>
      </c>
      <c r="E40" s="20"/>
      <c r="F40" s="18">
        <v>45089376.219999999</v>
      </c>
      <c r="G40" s="19">
        <v>45089376.219999999</v>
      </c>
      <c r="H40" s="18">
        <v>40602393.030000001</v>
      </c>
    </row>
    <row r="41" spans="2:8" x14ac:dyDescent="0.25">
      <c r="B41" s="6" t="s">
        <v>25</v>
      </c>
      <c r="C41" s="18">
        <f t="shared" si="0"/>
        <v>2342040102</v>
      </c>
      <c r="D41" s="18">
        <v>2342040102</v>
      </c>
      <c r="E41" s="20"/>
      <c r="F41" s="18">
        <v>1304084817.79</v>
      </c>
      <c r="G41" s="19">
        <v>479909657.79000002</v>
      </c>
      <c r="H41" s="18">
        <v>400139081.01999998</v>
      </c>
    </row>
    <row r="42" spans="2:8" x14ac:dyDescent="0.25">
      <c r="B42" s="6" t="s">
        <v>26</v>
      </c>
      <c r="C42" s="18">
        <f t="shared" si="0"/>
        <v>206181334</v>
      </c>
      <c r="D42" s="18">
        <v>206181334</v>
      </c>
      <c r="E42" s="20"/>
      <c r="F42" s="18">
        <v>12153967.050000001</v>
      </c>
      <c r="G42" s="19">
        <v>12153967.050000001</v>
      </c>
      <c r="H42" s="18">
        <v>12153967.050000001</v>
      </c>
    </row>
    <row r="43" spans="2:8" ht="45" x14ac:dyDescent="0.25">
      <c r="B43" s="21" t="str">
        <f>C12</f>
        <v>Becas a estudiantes e Incentivos para actividades cientificas y academicas</v>
      </c>
      <c r="C43" s="18">
        <f>D12</f>
        <v>222084500</v>
      </c>
      <c r="D43" s="18">
        <f>D12</f>
        <v>222084500</v>
      </c>
      <c r="E43" s="20"/>
      <c r="F43" s="18">
        <v>23550000</v>
      </c>
      <c r="G43" s="19">
        <v>23550000</v>
      </c>
      <c r="H43" s="18">
        <v>15300000</v>
      </c>
    </row>
    <row r="44" spans="2:8" x14ac:dyDescent="0.25">
      <c r="B44" s="22" t="s">
        <v>27</v>
      </c>
      <c r="C44" s="23">
        <f t="shared" si="0"/>
        <v>43069488712</v>
      </c>
      <c r="D44" s="23">
        <f>SUM(D39:D43)</f>
        <v>42772764599</v>
      </c>
      <c r="E44" s="23">
        <f>SUM(E39:E43)</f>
        <v>296724113</v>
      </c>
      <c r="F44" s="23">
        <v>7247883675.8500004</v>
      </c>
      <c r="G44" s="24">
        <v>6423708515.8500004</v>
      </c>
      <c r="H44" s="23">
        <v>6331200955.8900003</v>
      </c>
    </row>
  </sheetData>
  <mergeCells count="7">
    <mergeCell ref="B6:D6"/>
    <mergeCell ref="B36:H36"/>
    <mergeCell ref="B37:H37"/>
    <mergeCell ref="B34:H34"/>
    <mergeCell ref="B2:E2"/>
    <mergeCell ref="B3:E3"/>
    <mergeCell ref="B4:E4"/>
  </mergeCells>
  <pageMargins left="0.25" right="0.25" top="0.75" bottom="0.75" header="0.3" footer="0.3"/>
  <pageSetup paperSize="9" scale="78" fitToHeight="0" orientation="landscape" r:id="rId1"/>
  <rowBreaks count="1" manualBreakCount="1">
    <brk id="32" max="16383" man="1"/>
  </rowBreaks>
  <colBreaks count="1" manualBreakCount="1">
    <brk id="6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2026-05-12T21:42:10Z</cp:lastPrinted>
  <dcterms:created xsi:type="dcterms:W3CDTF">2026-05-12T21:18:06Z</dcterms:created>
  <dcterms:modified xsi:type="dcterms:W3CDTF">2026-05-12T21:44:09Z</dcterms:modified>
</cp:coreProperties>
</file>