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OneDrive\Escritorio\ROBERTO\EJECUCION PRESUPUESTARIA\"/>
    </mc:Choice>
  </mc:AlternateContent>
  <xr:revisionPtr revIDLastSave="13" documentId="11_DCD94AF1B1E755A56137EDC9FA646AAE0500EA7E" xr6:coauthVersionLast="36" xr6:coauthVersionMax="36" xr10:uidLastSave="{FB88AD41-AB52-4EC7-B29E-D4603E74D6D5}"/>
  <bookViews>
    <workbookView xWindow="0" yWindow="0" windowWidth="20490" windowHeight="7245" xr2:uid="{00000000-000D-0000-FFFF-FFFF00000000}"/>
  </bookViews>
  <sheets>
    <sheet name="Listado Ejec x Incis 30-6-26" sheetId="1" r:id="rId1"/>
  </sheets>
  <calcPr calcId="179021"/>
</workbook>
</file>

<file path=xl/calcChain.xml><?xml version="1.0" encoding="utf-8"?>
<calcChain xmlns="http://schemas.openxmlformats.org/spreadsheetml/2006/main">
  <c r="G81" i="1" l="1"/>
  <c r="F81" i="1"/>
  <c r="E81" i="1"/>
  <c r="D81" i="1"/>
  <c r="C81" i="1"/>
  <c r="G79" i="1"/>
  <c r="F79" i="1"/>
  <c r="E79" i="1"/>
  <c r="D79" i="1"/>
  <c r="C79" i="1"/>
  <c r="G77" i="1"/>
  <c r="F77" i="1"/>
  <c r="E77" i="1"/>
  <c r="D77" i="1"/>
  <c r="C77" i="1"/>
  <c r="G75" i="1"/>
  <c r="F75" i="1"/>
  <c r="E75" i="1"/>
  <c r="D75" i="1"/>
  <c r="C75" i="1"/>
  <c r="G66" i="1"/>
  <c r="F66" i="1"/>
  <c r="E66" i="1"/>
  <c r="D66" i="1"/>
  <c r="C66" i="1"/>
  <c r="G64" i="1"/>
  <c r="F64" i="1"/>
  <c r="E64" i="1"/>
  <c r="D64" i="1"/>
  <c r="C64" i="1"/>
  <c r="G62" i="1"/>
  <c r="F62" i="1"/>
  <c r="E62" i="1"/>
  <c r="D62" i="1"/>
  <c r="C62" i="1"/>
  <c r="G53" i="1"/>
  <c r="F53" i="1"/>
  <c r="E53" i="1"/>
  <c r="D53" i="1"/>
  <c r="C53" i="1"/>
  <c r="G51" i="1"/>
  <c r="F51" i="1"/>
  <c r="E51" i="1"/>
  <c r="D51" i="1"/>
  <c r="C51" i="1"/>
  <c r="G49" i="1"/>
  <c r="F49" i="1"/>
  <c r="E49" i="1"/>
  <c r="D49" i="1"/>
  <c r="C49" i="1"/>
  <c r="G41" i="1"/>
  <c r="F41" i="1"/>
  <c r="E41" i="1"/>
  <c r="D41" i="1"/>
  <c r="C41" i="1"/>
  <c r="G39" i="1"/>
  <c r="F39" i="1"/>
  <c r="E39" i="1"/>
  <c r="D39" i="1"/>
  <c r="C39" i="1"/>
  <c r="G37" i="1"/>
  <c r="F37" i="1"/>
  <c r="E37" i="1"/>
  <c r="D37" i="1"/>
  <c r="C37" i="1"/>
  <c r="G28" i="1"/>
  <c r="F28" i="1"/>
  <c r="E28" i="1"/>
  <c r="D28" i="1"/>
  <c r="C28" i="1"/>
  <c r="G26" i="1"/>
  <c r="F26" i="1"/>
  <c r="E26" i="1"/>
  <c r="D26" i="1"/>
  <c r="C26" i="1"/>
  <c r="G24" i="1"/>
  <c r="F24" i="1"/>
  <c r="E24" i="1"/>
  <c r="D24" i="1"/>
  <c r="C24" i="1"/>
  <c r="G15" i="1"/>
  <c r="F15" i="1"/>
  <c r="E15" i="1"/>
  <c r="D15" i="1"/>
  <c r="C15" i="1"/>
  <c r="G13" i="1"/>
  <c r="F13" i="1"/>
  <c r="E13" i="1"/>
  <c r="D13" i="1"/>
  <c r="C13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<sst xmlns="http://schemas.openxmlformats.org/spreadsheetml/2006/main" count="97" uniqueCount="43">
  <si>
    <t>Listado de Ejecución por Inciso, Unidad, SubUnidad y SubSubUnidad</t>
  </si>
  <si>
    <t>Unidad Principal 001, RECTORADO</t>
  </si>
  <si>
    <t>Sub Unidad 001.000, SIN SUBUNIDAD</t>
  </si>
  <si>
    <t>Sub sub Unidad 001.000.000, SIN SUBSUBUNIDAD</t>
  </si>
  <si>
    <t>Inciso</t>
  </si>
  <si>
    <t>Inciso: Nombre</t>
  </si>
  <si>
    <t>Crédito Original</t>
  </si>
  <si>
    <t>Crédito Modif.</t>
  </si>
  <si>
    <t>Crédito Final</t>
  </si>
  <si>
    <t>Total Devengado</t>
  </si>
  <si>
    <t>Total Pagado</t>
  </si>
  <si>
    <t>Gastos en personal</t>
  </si>
  <si>
    <t>Bienes de consumo</t>
  </si>
  <si>
    <t>Servicios no personales</t>
  </si>
  <si>
    <t>Bienes de uso</t>
  </si>
  <si>
    <t>Transferencias</t>
  </si>
  <si>
    <t>Resumen Sub Unidad: 001.000, SIN SUBUNIDAD</t>
  </si>
  <si>
    <t>Resumen Unidad Principal: 001, RECTORADO</t>
  </si>
  <si>
    <t>Unidad Principal 002, FACULTAD DE CIENCIAS EXACTAS Y TECNOLOGIAS</t>
  </si>
  <si>
    <t>Sub Unidad 002.000, SIN SUBUNIDAD</t>
  </si>
  <si>
    <t>Sub sub Unidad 002.000.000, SIN SUBSUBUNIDAD</t>
  </si>
  <si>
    <t>Resumen Sub Unidad: 002.000, SIN SUBUNIDAD</t>
  </si>
  <si>
    <t>Resumen Unidad Principal: 002, FACULTAD DE CIENCIAS EXACTAS Y TECNOLOGIAS</t>
  </si>
  <si>
    <t>Unidad Principal 003, FACULTAD DE HUMANIDADES CS. SOCIALES Y DE LA SALUD</t>
  </si>
  <si>
    <t>Sub Unidad 003.000, SIN SUBUNIDAD</t>
  </si>
  <si>
    <t>Sub sub Unidad 003.000.000, SIN SUBSUBUNIDAD</t>
  </si>
  <si>
    <t>Resumen Sub Unidad: 003.000, SIN SUBUNIDAD</t>
  </si>
  <si>
    <t>Resumen Unidad Principal: 003, FACULTAD DE HUMANIDADES CS. SOCIALES Y DE LA SALUD</t>
  </si>
  <si>
    <t>Unidad Principal 004, FACULTAD DE CS. FORESTALES</t>
  </si>
  <si>
    <t>Sub Unidad 004.000, SIN SUBUNIDAD</t>
  </si>
  <si>
    <t>Sub sub Unidad 004.000.000, SIN SUBSUBUNIDAD</t>
  </si>
  <si>
    <t>Resumen Sub Unidad: 004.000, SIN SUBUNIDAD</t>
  </si>
  <si>
    <t>Resumen Unidad Principal: 004, FACULTAD DE CS. FORESTALES</t>
  </si>
  <si>
    <t>Unidad Principal 005, FACULTAD DE AGRONOMIA Y AGROINDUSTRIAS</t>
  </si>
  <si>
    <t>Sub Unidad 005.000, SIN SUBUNIDAD</t>
  </si>
  <si>
    <t>Sub sub Unidad 005.000.000, SIN SUBSUBUNIDAD</t>
  </si>
  <si>
    <t>Resumen Sub Unidad: 005.000, SIN SUBUNIDAD</t>
  </si>
  <si>
    <t>Resumen Unidad Principal: 005, FACULTAD DE AGRONOMIA Y AGROINDUSTRIAS</t>
  </si>
  <si>
    <t>Unidad Principal 022, FACULTAD DE CS. MEDICAS</t>
  </si>
  <si>
    <t>Sub Unidad 022.000, SIN SUBUNIDAD</t>
  </si>
  <si>
    <t>Sub sub Unidad 022.000.000, SIN SUB SUBUNIDAD</t>
  </si>
  <si>
    <t>Resumen Sub Unidad: 022.000, SIN SUBUNIDAD</t>
  </si>
  <si>
    <t>Resumen Unidad Principal: 022, FACULTAD DE CS. MEDICAS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</si>
</sst>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-"/>
  </numFmts>
  <fonts count="4" x14ac:knownFonts="1">
    <font>
      <sz val="11"/>
      <color rgb="FF000000"/>
      <name val="Calibri"/>
    </font>
    <font>
      <sz val="14"/>
      <color rgb="FFFFFFFF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E6E6E6"/>
        <bgColor rgb="FF000000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2" xfId="0" applyFont="1" applyFill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abSelected="1" workbookViewId="0">
      <selection activeCell="A50" sqref="A50:G50"/>
    </sheetView>
  </sheetViews>
  <sheetFormatPr baseColWidth="10" defaultColWidth="9.140625" defaultRowHeight="15" x14ac:dyDescent="0.25"/>
  <cols>
    <col min="1" max="1" width="6.7109375" customWidth="1"/>
    <col min="2" max="2" width="22.85546875" customWidth="1"/>
    <col min="3" max="3" width="22" customWidth="1"/>
    <col min="4" max="4" width="21.85546875" customWidth="1"/>
    <col min="5" max="5" width="21.140625" customWidth="1"/>
    <col min="6" max="6" width="22.140625" customWidth="1"/>
    <col min="7" max="7" width="25.42578125" bestFit="1" customWidth="1"/>
  </cols>
  <sheetData>
    <row r="1" spans="1:7" ht="20.100000000000001" customHeight="1" thickBot="1" x14ac:dyDescent="0.35">
      <c r="A1" s="8" t="s">
        <v>0</v>
      </c>
      <c r="B1" s="8"/>
      <c r="C1" s="8"/>
      <c r="D1" s="8"/>
      <c r="E1" s="8"/>
      <c r="F1" s="8"/>
      <c r="G1" s="8"/>
    </row>
    <row r="2" spans="1:7" ht="30" customHeight="1" x14ac:dyDescent="0.25">
      <c r="A2" s="9" t="s">
        <v>1</v>
      </c>
      <c r="B2" s="9"/>
      <c r="C2" s="9"/>
      <c r="D2" s="9"/>
      <c r="E2" s="9"/>
      <c r="F2" s="9"/>
      <c r="G2" s="9"/>
    </row>
    <row r="3" spans="1:7" ht="20.100000000000001" customHeight="1" x14ac:dyDescent="0.25">
      <c r="A3" s="10" t="s">
        <v>2</v>
      </c>
      <c r="B3" s="10"/>
      <c r="C3" s="10"/>
      <c r="D3" s="10"/>
      <c r="E3" s="10"/>
      <c r="F3" s="10"/>
      <c r="G3" s="10"/>
    </row>
    <row r="4" spans="1:7" ht="20.100000000000001" customHeight="1" x14ac:dyDescent="0.25">
      <c r="A4" s="10" t="s">
        <v>3</v>
      </c>
      <c r="B4" s="10"/>
      <c r="C4" s="10"/>
      <c r="D4" s="10"/>
      <c r="E4" s="10"/>
      <c r="F4" s="10"/>
      <c r="G4" s="10"/>
    </row>
    <row r="5" spans="1:7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</row>
    <row r="6" spans="1:7" x14ac:dyDescent="0.25">
      <c r="A6" s="2">
        <v>1</v>
      </c>
      <c r="B6" s="3" t="s">
        <v>11</v>
      </c>
      <c r="C6" s="4">
        <v>39558185963</v>
      </c>
      <c r="D6" s="4">
        <v>1443798209</v>
      </c>
      <c r="E6" s="4">
        <v>41001984172</v>
      </c>
      <c r="F6" s="4">
        <v>15467664466.940001</v>
      </c>
      <c r="G6" s="4">
        <v>15467664466.940001</v>
      </c>
    </row>
    <row r="7" spans="1:7" x14ac:dyDescent="0.25">
      <c r="A7" s="2">
        <v>2</v>
      </c>
      <c r="B7" s="3" t="s">
        <v>12</v>
      </c>
      <c r="C7" s="4">
        <v>236000000</v>
      </c>
      <c r="D7" s="4">
        <v>0</v>
      </c>
      <c r="E7" s="4">
        <v>236000000</v>
      </c>
      <c r="F7" s="4">
        <v>53115114.770000003</v>
      </c>
      <c r="G7" s="4">
        <v>50917675.619999997</v>
      </c>
    </row>
    <row r="8" spans="1:7" x14ac:dyDescent="0.25">
      <c r="A8" s="2">
        <v>3</v>
      </c>
      <c r="B8" s="3" t="s">
        <v>13</v>
      </c>
      <c r="C8" s="4">
        <v>1514886274</v>
      </c>
      <c r="D8" s="4">
        <v>0</v>
      </c>
      <c r="E8" s="4">
        <v>1514886274</v>
      </c>
      <c r="F8" s="4">
        <v>736392666.52999997</v>
      </c>
      <c r="G8" s="4">
        <v>650342325.52999997</v>
      </c>
    </row>
    <row r="9" spans="1:7" x14ac:dyDescent="0.25">
      <c r="A9" s="2">
        <v>4</v>
      </c>
      <c r="B9" s="3" t="s">
        <v>14</v>
      </c>
      <c r="C9" s="4">
        <v>100000000</v>
      </c>
      <c r="D9" s="4">
        <v>0</v>
      </c>
      <c r="E9" s="4">
        <v>100000000</v>
      </c>
      <c r="F9" s="4">
        <v>16366771.109999999</v>
      </c>
      <c r="G9" s="4">
        <v>15373561.25</v>
      </c>
    </row>
    <row r="10" spans="1:7" x14ac:dyDescent="0.25">
      <c r="A10" s="2">
        <v>5</v>
      </c>
      <c r="B10" s="3" t="s">
        <v>15</v>
      </c>
      <c r="C10" s="4">
        <v>188262248</v>
      </c>
      <c r="D10" s="4">
        <v>0</v>
      </c>
      <c r="E10" s="4">
        <v>188262248</v>
      </c>
      <c r="F10" s="4">
        <v>27004000</v>
      </c>
      <c r="G10" s="4">
        <v>18260000</v>
      </c>
    </row>
    <row r="11" spans="1:7" x14ac:dyDescent="0.25">
      <c r="C11" s="5">
        <f t="shared" ref="C11:G11" si="0">SUM(C6:C10)</f>
        <v>41597334485</v>
      </c>
      <c r="D11" s="5">
        <f t="shared" si="0"/>
        <v>1443798209</v>
      </c>
      <c r="E11" s="5">
        <f t="shared" si="0"/>
        <v>43041132694</v>
      </c>
      <c r="F11" s="5">
        <f t="shared" si="0"/>
        <v>16300543019.350002</v>
      </c>
      <c r="G11" s="5">
        <f t="shared" si="0"/>
        <v>16202558029.340002</v>
      </c>
    </row>
    <row r="12" spans="1:7" x14ac:dyDescent="0.25">
      <c r="A12" s="11" t="s">
        <v>16</v>
      </c>
      <c r="B12" s="11"/>
      <c r="C12" s="11"/>
      <c r="D12" s="11"/>
      <c r="E12" s="11"/>
      <c r="F12" s="11"/>
      <c r="G12" s="11"/>
    </row>
    <row r="13" spans="1:7" x14ac:dyDescent="0.25">
      <c r="C13" s="5">
        <f t="shared" ref="C13:G13" si="1">SUM(C6:C10)</f>
        <v>41597334485</v>
      </c>
      <c r="D13" s="5">
        <f t="shared" si="1"/>
        <v>1443798209</v>
      </c>
      <c r="E13" s="5">
        <f t="shared" si="1"/>
        <v>43041132694</v>
      </c>
      <c r="F13" s="5">
        <f t="shared" si="1"/>
        <v>16300543019.350002</v>
      </c>
      <c r="G13" s="5">
        <f t="shared" si="1"/>
        <v>16202558029.340002</v>
      </c>
    </row>
    <row r="14" spans="1:7" ht="15.75" thickBot="1" x14ac:dyDescent="0.3">
      <c r="A14" s="11" t="s">
        <v>17</v>
      </c>
      <c r="B14" s="11"/>
      <c r="C14" s="11"/>
      <c r="D14" s="11"/>
      <c r="E14" s="11"/>
      <c r="F14" s="11"/>
      <c r="G14" s="11"/>
    </row>
    <row r="15" spans="1:7" ht="15.75" thickTop="1" x14ac:dyDescent="0.25">
      <c r="C15" s="6">
        <f t="shared" ref="C15:G15" si="2">SUM(C6:C10)</f>
        <v>41597334485</v>
      </c>
      <c r="D15" s="6">
        <f t="shared" si="2"/>
        <v>1443798209</v>
      </c>
      <c r="E15" s="6">
        <f t="shared" si="2"/>
        <v>43041132694</v>
      </c>
      <c r="F15" s="6">
        <f t="shared" si="2"/>
        <v>16300543019.350002</v>
      </c>
      <c r="G15" s="6">
        <f t="shared" si="2"/>
        <v>16202558029.340002</v>
      </c>
    </row>
    <row r="16" spans="1:7" ht="30" customHeight="1" x14ac:dyDescent="0.25">
      <c r="A16" s="9" t="s">
        <v>18</v>
      </c>
      <c r="B16" s="9"/>
      <c r="C16" s="9"/>
      <c r="D16" s="9"/>
      <c r="E16" s="9"/>
      <c r="F16" s="9"/>
      <c r="G16" s="9"/>
    </row>
    <row r="17" spans="1:7" ht="20.100000000000001" customHeight="1" x14ac:dyDescent="0.25">
      <c r="A17" s="10" t="s">
        <v>19</v>
      </c>
      <c r="B17" s="10"/>
      <c r="C17" s="10"/>
      <c r="D17" s="10"/>
      <c r="E17" s="10"/>
      <c r="F17" s="10"/>
      <c r="G17" s="10"/>
    </row>
    <row r="18" spans="1:7" ht="20.100000000000001" customHeight="1" x14ac:dyDescent="0.25">
      <c r="A18" s="10" t="s">
        <v>20</v>
      </c>
      <c r="B18" s="10"/>
      <c r="C18" s="10"/>
      <c r="D18" s="10"/>
      <c r="E18" s="10"/>
      <c r="F18" s="10"/>
      <c r="G18" s="10"/>
    </row>
    <row r="19" spans="1:7" x14ac:dyDescent="0.25">
      <c r="A19" s="1" t="s">
        <v>4</v>
      </c>
      <c r="B19" s="1" t="s">
        <v>5</v>
      </c>
      <c r="C19" s="1" t="s">
        <v>6</v>
      </c>
      <c r="D19" s="1" t="s">
        <v>7</v>
      </c>
      <c r="E19" s="1" t="s">
        <v>8</v>
      </c>
      <c r="F19" s="1" t="s">
        <v>9</v>
      </c>
      <c r="G19" s="1" t="s">
        <v>10</v>
      </c>
    </row>
    <row r="20" spans="1:7" x14ac:dyDescent="0.25">
      <c r="A20" s="2">
        <v>2</v>
      </c>
      <c r="B20" s="3" t="s">
        <v>12</v>
      </c>
      <c r="C20" s="4">
        <v>35000000</v>
      </c>
      <c r="D20" s="4">
        <v>0</v>
      </c>
      <c r="E20" s="4">
        <v>35000000</v>
      </c>
      <c r="F20" s="4">
        <v>13168554.109999999</v>
      </c>
      <c r="G20" s="4">
        <v>13168554.109999999</v>
      </c>
    </row>
    <row r="21" spans="1:7" x14ac:dyDescent="0.25">
      <c r="A21" s="2">
        <v>3</v>
      </c>
      <c r="B21" s="3" t="s">
        <v>13</v>
      </c>
      <c r="C21" s="4">
        <v>170000000</v>
      </c>
      <c r="D21" s="4">
        <v>0</v>
      </c>
      <c r="E21" s="4">
        <v>170000000</v>
      </c>
      <c r="F21" s="4">
        <v>70780451.099999994</v>
      </c>
      <c r="G21" s="4">
        <v>65330451.100000001</v>
      </c>
    </row>
    <row r="22" spans="1:7" x14ac:dyDescent="0.25">
      <c r="A22" s="2">
        <v>4</v>
      </c>
      <c r="B22" s="3" t="s">
        <v>14</v>
      </c>
      <c r="C22" s="4">
        <v>37647096</v>
      </c>
      <c r="D22" s="4">
        <v>0</v>
      </c>
      <c r="E22" s="4">
        <v>37647096</v>
      </c>
      <c r="F22" s="4">
        <v>17170891.34</v>
      </c>
      <c r="G22" s="4">
        <v>17170891.34</v>
      </c>
    </row>
    <row r="23" spans="1:7" x14ac:dyDescent="0.25">
      <c r="A23" s="2">
        <v>5</v>
      </c>
      <c r="B23" s="3" t="s">
        <v>15</v>
      </c>
      <c r="C23" s="4">
        <v>11000000</v>
      </c>
      <c r="D23" s="4">
        <v>16060000</v>
      </c>
      <c r="E23" s="4">
        <v>27060000</v>
      </c>
      <c r="F23" s="4">
        <v>24310000</v>
      </c>
      <c r="G23" s="4">
        <v>24310000</v>
      </c>
    </row>
    <row r="24" spans="1:7" x14ac:dyDescent="0.25">
      <c r="C24" s="5">
        <f t="shared" ref="C24:G24" si="3">SUM(C20:C23)</f>
        <v>253647096</v>
      </c>
      <c r="D24" s="5">
        <f t="shared" si="3"/>
        <v>16060000</v>
      </c>
      <c r="E24" s="5">
        <f t="shared" si="3"/>
        <v>269707096</v>
      </c>
      <c r="F24" s="5">
        <f t="shared" si="3"/>
        <v>125429896.55</v>
      </c>
      <c r="G24" s="5">
        <f t="shared" si="3"/>
        <v>119979896.55000001</v>
      </c>
    </row>
    <row r="25" spans="1:7" x14ac:dyDescent="0.25">
      <c r="A25" s="11" t="s">
        <v>21</v>
      </c>
      <c r="B25" s="11"/>
      <c r="C25" s="11"/>
      <c r="D25" s="11"/>
      <c r="E25" s="11"/>
      <c r="F25" s="11"/>
      <c r="G25" s="11"/>
    </row>
    <row r="26" spans="1:7" x14ac:dyDescent="0.25">
      <c r="C26" s="5">
        <f t="shared" ref="C26:G26" si="4">SUM(C20:C23)</f>
        <v>253647096</v>
      </c>
      <c r="D26" s="5">
        <f t="shared" si="4"/>
        <v>16060000</v>
      </c>
      <c r="E26" s="5">
        <f t="shared" si="4"/>
        <v>269707096</v>
      </c>
      <c r="F26" s="5">
        <f t="shared" si="4"/>
        <v>125429896.55</v>
      </c>
      <c r="G26" s="5">
        <f t="shared" si="4"/>
        <v>119979896.55000001</v>
      </c>
    </row>
    <row r="27" spans="1:7" ht="15.75" thickBot="1" x14ac:dyDescent="0.3">
      <c r="A27" s="11" t="s">
        <v>22</v>
      </c>
      <c r="B27" s="11"/>
      <c r="C27" s="11"/>
      <c r="D27" s="11"/>
      <c r="E27" s="11"/>
      <c r="F27" s="11"/>
      <c r="G27" s="11"/>
    </row>
    <row r="28" spans="1:7" ht="15.75" thickTop="1" x14ac:dyDescent="0.25">
      <c r="C28" s="6">
        <f t="shared" ref="C28:G28" si="5">SUM(C20:C23)</f>
        <v>253647096</v>
      </c>
      <c r="D28" s="6">
        <f t="shared" si="5"/>
        <v>16060000</v>
      </c>
      <c r="E28" s="6">
        <f t="shared" si="5"/>
        <v>269707096</v>
      </c>
      <c r="F28" s="6">
        <f t="shared" si="5"/>
        <v>125429896.55</v>
      </c>
      <c r="G28" s="6">
        <f t="shared" si="5"/>
        <v>119979896.55000001</v>
      </c>
    </row>
    <row r="29" spans="1:7" ht="30" customHeight="1" x14ac:dyDescent="0.25">
      <c r="A29" s="9" t="s">
        <v>23</v>
      </c>
      <c r="B29" s="9"/>
      <c r="C29" s="9"/>
      <c r="D29" s="9"/>
      <c r="E29" s="9"/>
      <c r="F29" s="9"/>
      <c r="G29" s="9"/>
    </row>
    <row r="30" spans="1:7" ht="20.100000000000001" customHeight="1" x14ac:dyDescent="0.25">
      <c r="A30" s="10" t="s">
        <v>24</v>
      </c>
      <c r="B30" s="10"/>
      <c r="C30" s="10"/>
      <c r="D30" s="10"/>
      <c r="E30" s="10"/>
      <c r="F30" s="10"/>
      <c r="G30" s="10"/>
    </row>
    <row r="31" spans="1:7" ht="20.100000000000001" customHeight="1" x14ac:dyDescent="0.25">
      <c r="A31" s="10" t="s">
        <v>25</v>
      </c>
      <c r="B31" s="10"/>
      <c r="C31" s="10"/>
      <c r="D31" s="10"/>
      <c r="E31" s="10"/>
      <c r="F31" s="10"/>
      <c r="G31" s="10"/>
    </row>
    <row r="32" spans="1:7" x14ac:dyDescent="0.25">
      <c r="A32" s="1" t="s">
        <v>4</v>
      </c>
      <c r="B32" s="1" t="s">
        <v>5</v>
      </c>
      <c r="C32" s="1" t="s">
        <v>6</v>
      </c>
      <c r="D32" s="1" t="s">
        <v>7</v>
      </c>
      <c r="E32" s="1" t="s">
        <v>8</v>
      </c>
      <c r="F32" s="1" t="s">
        <v>9</v>
      </c>
      <c r="G32" s="1" t="s">
        <v>10</v>
      </c>
    </row>
    <row r="33" spans="1:7" x14ac:dyDescent="0.25">
      <c r="A33" s="2">
        <v>2</v>
      </c>
      <c r="B33" s="3" t="s">
        <v>12</v>
      </c>
      <c r="C33" s="4">
        <v>37487107</v>
      </c>
      <c r="D33" s="4">
        <v>0</v>
      </c>
      <c r="E33" s="4">
        <v>37487107</v>
      </c>
      <c r="F33" s="4">
        <v>23136945.800000001</v>
      </c>
      <c r="G33" s="4">
        <v>23136945.800000001</v>
      </c>
    </row>
    <row r="34" spans="1:7" x14ac:dyDescent="0.25">
      <c r="A34" s="2">
        <v>3</v>
      </c>
      <c r="B34" s="3" t="s">
        <v>13</v>
      </c>
      <c r="C34" s="4">
        <v>270000000</v>
      </c>
      <c r="D34" s="4">
        <v>0</v>
      </c>
      <c r="E34" s="4">
        <v>270000000</v>
      </c>
      <c r="F34" s="4">
        <v>117405519.03</v>
      </c>
      <c r="G34" s="4">
        <v>111128170.92</v>
      </c>
    </row>
    <row r="35" spans="1:7" x14ac:dyDescent="0.25">
      <c r="A35" s="2">
        <v>4</v>
      </c>
      <c r="B35" s="3" t="s">
        <v>14</v>
      </c>
      <c r="C35" s="4">
        <v>13000000</v>
      </c>
      <c r="D35" s="4">
        <v>0</v>
      </c>
      <c r="E35" s="4">
        <v>13000000</v>
      </c>
      <c r="F35" s="4">
        <v>6099673.1500000004</v>
      </c>
      <c r="G35" s="4">
        <v>6099673.1500000004</v>
      </c>
    </row>
    <row r="36" spans="1:7" x14ac:dyDescent="0.25">
      <c r="A36" s="2">
        <v>5</v>
      </c>
      <c r="B36" s="3" t="s">
        <v>15</v>
      </c>
      <c r="C36" s="4">
        <v>17500000</v>
      </c>
      <c r="D36" s="4">
        <v>0</v>
      </c>
      <c r="E36" s="4">
        <v>17500000</v>
      </c>
      <c r="F36" s="4">
        <v>15300000</v>
      </c>
      <c r="G36" s="4">
        <v>15300000</v>
      </c>
    </row>
    <row r="37" spans="1:7" x14ac:dyDescent="0.25">
      <c r="C37" s="5">
        <f t="shared" ref="C37:G37" si="6">SUM(C33:C36)</f>
        <v>337987107</v>
      </c>
      <c r="D37" s="5">
        <f t="shared" si="6"/>
        <v>0</v>
      </c>
      <c r="E37" s="5">
        <f t="shared" si="6"/>
        <v>337987107</v>
      </c>
      <c r="F37" s="5">
        <f t="shared" si="6"/>
        <v>161942137.98000002</v>
      </c>
      <c r="G37" s="5">
        <f t="shared" si="6"/>
        <v>155664789.87</v>
      </c>
    </row>
    <row r="38" spans="1:7" x14ac:dyDescent="0.25">
      <c r="A38" s="11" t="s">
        <v>26</v>
      </c>
      <c r="B38" s="11"/>
      <c r="C38" s="11"/>
      <c r="D38" s="11"/>
      <c r="E38" s="11"/>
      <c r="F38" s="11"/>
      <c r="G38" s="11"/>
    </row>
    <row r="39" spans="1:7" x14ac:dyDescent="0.25">
      <c r="C39" s="5">
        <f t="shared" ref="C39:G39" si="7">SUM(C33:C36)</f>
        <v>337987107</v>
      </c>
      <c r="D39" s="5">
        <f t="shared" si="7"/>
        <v>0</v>
      </c>
      <c r="E39" s="5">
        <f t="shared" si="7"/>
        <v>337987107</v>
      </c>
      <c r="F39" s="5">
        <f t="shared" si="7"/>
        <v>161942137.98000002</v>
      </c>
      <c r="G39" s="5">
        <f t="shared" si="7"/>
        <v>155664789.87</v>
      </c>
    </row>
    <row r="40" spans="1:7" ht="15.75" thickBot="1" x14ac:dyDescent="0.3">
      <c r="A40" s="11" t="s">
        <v>27</v>
      </c>
      <c r="B40" s="11"/>
      <c r="C40" s="11"/>
      <c r="D40" s="11"/>
      <c r="E40" s="11"/>
      <c r="F40" s="11"/>
      <c r="G40" s="11"/>
    </row>
    <row r="41" spans="1:7" ht="15.75" thickTop="1" x14ac:dyDescent="0.25">
      <c r="C41" s="6">
        <f t="shared" ref="C41:G41" si="8">SUM(C33:C36)</f>
        <v>337987107</v>
      </c>
      <c r="D41" s="6">
        <f t="shared" si="8"/>
        <v>0</v>
      </c>
      <c r="E41" s="6">
        <f t="shared" si="8"/>
        <v>337987107</v>
      </c>
      <c r="F41" s="6">
        <f t="shared" si="8"/>
        <v>161942137.98000002</v>
      </c>
      <c r="G41" s="6">
        <f t="shared" si="8"/>
        <v>155664789.87</v>
      </c>
    </row>
    <row r="42" spans="1:7" ht="30" customHeight="1" x14ac:dyDescent="0.25">
      <c r="A42" s="9" t="s">
        <v>28</v>
      </c>
      <c r="B42" s="9"/>
      <c r="C42" s="9"/>
      <c r="D42" s="9"/>
      <c r="E42" s="9"/>
      <c r="F42" s="9"/>
      <c r="G42" s="9"/>
    </row>
    <row r="43" spans="1:7" ht="20.100000000000001" customHeight="1" x14ac:dyDescent="0.25">
      <c r="A43" s="10" t="s">
        <v>29</v>
      </c>
      <c r="B43" s="10"/>
      <c r="C43" s="10"/>
      <c r="D43" s="10"/>
      <c r="E43" s="10"/>
      <c r="F43" s="10"/>
      <c r="G43" s="10"/>
    </row>
    <row r="44" spans="1:7" ht="20.100000000000001" customHeight="1" x14ac:dyDescent="0.25">
      <c r="A44" s="10" t="s">
        <v>30</v>
      </c>
      <c r="B44" s="10"/>
      <c r="C44" s="10"/>
      <c r="D44" s="10"/>
      <c r="E44" s="10"/>
      <c r="F44" s="10"/>
      <c r="G44" s="10"/>
    </row>
    <row r="45" spans="1:7" x14ac:dyDescent="0.25">
      <c r="A45" s="1" t="s">
        <v>4</v>
      </c>
      <c r="B45" s="1" t="s">
        <v>5</v>
      </c>
      <c r="C45" s="1" t="s">
        <v>6</v>
      </c>
      <c r="D45" s="1" t="s">
        <v>7</v>
      </c>
      <c r="E45" s="1" t="s">
        <v>8</v>
      </c>
      <c r="F45" s="1" t="s">
        <v>9</v>
      </c>
      <c r="G45" s="1" t="s">
        <v>10</v>
      </c>
    </row>
    <row r="46" spans="1:7" x14ac:dyDescent="0.25">
      <c r="A46" s="2">
        <v>2</v>
      </c>
      <c r="B46" s="3" t="s">
        <v>12</v>
      </c>
      <c r="C46" s="4">
        <v>60574313</v>
      </c>
      <c r="D46" s="4">
        <v>0</v>
      </c>
      <c r="E46" s="4">
        <v>60574313</v>
      </c>
      <c r="F46" s="4">
        <v>36337198.560000002</v>
      </c>
      <c r="G46" s="4">
        <v>36337198.560000002</v>
      </c>
    </row>
    <row r="47" spans="1:7" x14ac:dyDescent="0.25">
      <c r="A47" s="2">
        <v>3</v>
      </c>
      <c r="B47" s="3" t="s">
        <v>13</v>
      </c>
      <c r="C47" s="4">
        <v>111052906</v>
      </c>
      <c r="D47" s="4">
        <v>-3000000</v>
      </c>
      <c r="E47" s="4">
        <v>108052906</v>
      </c>
      <c r="F47" s="4">
        <v>62624112.700000003</v>
      </c>
      <c r="G47" s="4">
        <v>62545189.560000002</v>
      </c>
    </row>
    <row r="48" spans="1:7" x14ac:dyDescent="0.25">
      <c r="A48" s="2">
        <v>4</v>
      </c>
      <c r="B48" s="3" t="s">
        <v>14</v>
      </c>
      <c r="C48" s="4">
        <v>30287156</v>
      </c>
      <c r="D48" s="4">
        <v>3000000</v>
      </c>
      <c r="E48" s="4">
        <v>33287156</v>
      </c>
      <c r="F48" s="4">
        <v>11564358.140000001</v>
      </c>
      <c r="G48" s="4">
        <v>11564358.140000001</v>
      </c>
    </row>
    <row r="49" spans="1:7" x14ac:dyDescent="0.25">
      <c r="C49" s="5">
        <f t="shared" ref="C49:G49" si="9">SUM(C46:C48)</f>
        <v>201914375</v>
      </c>
      <c r="D49" s="5">
        <f t="shared" si="9"/>
        <v>0</v>
      </c>
      <c r="E49" s="5">
        <f t="shared" si="9"/>
        <v>201914375</v>
      </c>
      <c r="F49" s="5">
        <f t="shared" si="9"/>
        <v>110525669.40000001</v>
      </c>
      <c r="G49" s="5">
        <f t="shared" si="9"/>
        <v>110446746.26000001</v>
      </c>
    </row>
    <row r="50" spans="1:7" x14ac:dyDescent="0.25">
      <c r="A50" s="11" t="s">
        <v>31</v>
      </c>
      <c r="B50" s="11"/>
      <c r="C50" s="11"/>
      <c r="D50" s="11"/>
      <c r="E50" s="11"/>
      <c r="F50" s="11"/>
      <c r="G50" s="11"/>
    </row>
    <row r="51" spans="1:7" x14ac:dyDescent="0.25">
      <c r="C51" s="5">
        <f t="shared" ref="C51:G51" si="10">SUM(C46:C48)</f>
        <v>201914375</v>
      </c>
      <c r="D51" s="5">
        <f t="shared" si="10"/>
        <v>0</v>
      </c>
      <c r="E51" s="5">
        <f t="shared" si="10"/>
        <v>201914375</v>
      </c>
      <c r="F51" s="5">
        <f t="shared" si="10"/>
        <v>110525669.40000001</v>
      </c>
      <c r="G51" s="5">
        <f t="shared" si="10"/>
        <v>110446746.26000001</v>
      </c>
    </row>
    <row r="52" spans="1:7" ht="15.75" thickBot="1" x14ac:dyDescent="0.3">
      <c r="A52" s="11" t="s">
        <v>32</v>
      </c>
      <c r="B52" s="11"/>
      <c r="C52" s="11"/>
      <c r="D52" s="11"/>
      <c r="E52" s="11"/>
      <c r="F52" s="11"/>
      <c r="G52" s="11"/>
    </row>
    <row r="53" spans="1:7" ht="15.75" thickTop="1" x14ac:dyDescent="0.25">
      <c r="C53" s="6">
        <f t="shared" ref="C53:G53" si="11">SUM(C46:C48)</f>
        <v>201914375</v>
      </c>
      <c r="D53" s="6">
        <f t="shared" si="11"/>
        <v>0</v>
      </c>
      <c r="E53" s="6">
        <f t="shared" si="11"/>
        <v>201914375</v>
      </c>
      <c r="F53" s="6">
        <f t="shared" si="11"/>
        <v>110525669.40000001</v>
      </c>
      <c r="G53" s="6">
        <f t="shared" si="11"/>
        <v>110446746.26000001</v>
      </c>
    </row>
    <row r="54" spans="1:7" ht="30" customHeight="1" x14ac:dyDescent="0.25">
      <c r="A54" s="9" t="s">
        <v>33</v>
      </c>
      <c r="B54" s="9"/>
      <c r="C54" s="9"/>
      <c r="D54" s="9"/>
      <c r="E54" s="9"/>
      <c r="F54" s="9"/>
      <c r="G54" s="9"/>
    </row>
    <row r="55" spans="1:7" ht="20.100000000000001" customHeight="1" x14ac:dyDescent="0.25">
      <c r="A55" s="10" t="s">
        <v>34</v>
      </c>
      <c r="B55" s="10"/>
      <c r="C55" s="10"/>
      <c r="D55" s="10"/>
      <c r="E55" s="10"/>
      <c r="F55" s="10"/>
      <c r="G55" s="10"/>
    </row>
    <row r="56" spans="1:7" ht="20.100000000000001" customHeight="1" x14ac:dyDescent="0.25">
      <c r="A56" s="10" t="s">
        <v>35</v>
      </c>
      <c r="B56" s="10"/>
      <c r="C56" s="10"/>
      <c r="D56" s="10"/>
      <c r="E56" s="10"/>
      <c r="F56" s="10"/>
      <c r="G56" s="10"/>
    </row>
    <row r="57" spans="1:7" x14ac:dyDescent="0.25">
      <c r="A57" s="1" t="s">
        <v>4</v>
      </c>
      <c r="B57" s="1" t="s">
        <v>5</v>
      </c>
      <c r="C57" s="1" t="s">
        <v>6</v>
      </c>
      <c r="D57" s="1" t="s">
        <v>7</v>
      </c>
      <c r="E57" s="1" t="s">
        <v>8</v>
      </c>
      <c r="F57" s="1" t="s">
        <v>9</v>
      </c>
      <c r="G57" s="1" t="s">
        <v>10</v>
      </c>
    </row>
    <row r="58" spans="1:7" x14ac:dyDescent="0.25">
      <c r="A58" s="2">
        <v>2</v>
      </c>
      <c r="B58" s="3" t="s">
        <v>12</v>
      </c>
      <c r="C58" s="4">
        <v>70393459</v>
      </c>
      <c r="D58" s="4">
        <v>0</v>
      </c>
      <c r="E58" s="4">
        <v>70393459</v>
      </c>
      <c r="F58" s="4">
        <v>28522136.989999998</v>
      </c>
      <c r="G58" s="4">
        <v>28522136.989999998</v>
      </c>
    </row>
    <row r="59" spans="1:7" x14ac:dyDescent="0.25">
      <c r="A59" s="2">
        <v>3</v>
      </c>
      <c r="B59" s="3" t="s">
        <v>13</v>
      </c>
      <c r="C59" s="4">
        <v>162275298</v>
      </c>
      <c r="D59" s="4">
        <v>0</v>
      </c>
      <c r="E59" s="4">
        <v>162275298</v>
      </c>
      <c r="F59" s="4">
        <v>57093328.710000001</v>
      </c>
      <c r="G59" s="4">
        <v>55093328.710000001</v>
      </c>
    </row>
    <row r="60" spans="1:7" x14ac:dyDescent="0.25">
      <c r="A60" s="2">
        <v>4</v>
      </c>
      <c r="B60" s="3" t="s">
        <v>14</v>
      </c>
      <c r="C60" s="4">
        <v>22930115</v>
      </c>
      <c r="D60" s="4">
        <v>0</v>
      </c>
      <c r="E60" s="4">
        <v>22930115</v>
      </c>
      <c r="F60" s="4">
        <v>1375666.1</v>
      </c>
      <c r="G60" s="4">
        <v>1375666.1</v>
      </c>
    </row>
    <row r="61" spans="1:7" x14ac:dyDescent="0.25">
      <c r="A61" s="2">
        <v>5</v>
      </c>
      <c r="B61" s="3" t="s">
        <v>15</v>
      </c>
      <c r="C61" s="4">
        <v>3691793</v>
      </c>
      <c r="D61" s="4">
        <v>0</v>
      </c>
      <c r="E61" s="4">
        <v>3691793</v>
      </c>
      <c r="F61" s="4">
        <v>0</v>
      </c>
      <c r="G61" s="4">
        <v>0</v>
      </c>
    </row>
    <row r="62" spans="1:7" x14ac:dyDescent="0.25">
      <c r="C62" s="5">
        <f t="shared" ref="C62:G62" si="12">SUM(C58:C61)</f>
        <v>259290665</v>
      </c>
      <c r="D62" s="5">
        <f t="shared" si="12"/>
        <v>0</v>
      </c>
      <c r="E62" s="5">
        <f t="shared" si="12"/>
        <v>259290665</v>
      </c>
      <c r="F62" s="5">
        <f t="shared" si="12"/>
        <v>86991131.799999997</v>
      </c>
      <c r="G62" s="5">
        <f t="shared" si="12"/>
        <v>84991131.799999997</v>
      </c>
    </row>
    <row r="63" spans="1:7" x14ac:dyDescent="0.25">
      <c r="A63" s="11" t="s">
        <v>36</v>
      </c>
      <c r="B63" s="11"/>
      <c r="C63" s="11"/>
      <c r="D63" s="11"/>
      <c r="E63" s="11"/>
      <c r="F63" s="11"/>
      <c r="G63" s="11"/>
    </row>
    <row r="64" spans="1:7" x14ac:dyDescent="0.25">
      <c r="C64" s="5">
        <f t="shared" ref="C64:G64" si="13">SUM(C58:C61)</f>
        <v>259290665</v>
      </c>
      <c r="D64" s="5">
        <f t="shared" si="13"/>
        <v>0</v>
      </c>
      <c r="E64" s="5">
        <f t="shared" si="13"/>
        <v>259290665</v>
      </c>
      <c r="F64" s="5">
        <f t="shared" si="13"/>
        <v>86991131.799999997</v>
      </c>
      <c r="G64" s="5">
        <f t="shared" si="13"/>
        <v>84991131.799999997</v>
      </c>
    </row>
    <row r="65" spans="1:7" ht="15.75" thickBot="1" x14ac:dyDescent="0.3">
      <c r="A65" s="11" t="s">
        <v>37</v>
      </c>
      <c r="B65" s="11"/>
      <c r="C65" s="11"/>
      <c r="D65" s="11"/>
      <c r="E65" s="11"/>
      <c r="F65" s="11"/>
      <c r="G65" s="11"/>
    </row>
    <row r="66" spans="1:7" ht="15.75" thickTop="1" x14ac:dyDescent="0.25">
      <c r="C66" s="6">
        <f t="shared" ref="C66:G66" si="14">SUM(C58:C61)</f>
        <v>259290665</v>
      </c>
      <c r="D66" s="6">
        <f t="shared" si="14"/>
        <v>0</v>
      </c>
      <c r="E66" s="6">
        <f t="shared" si="14"/>
        <v>259290665</v>
      </c>
      <c r="F66" s="6">
        <f t="shared" si="14"/>
        <v>86991131.799999997</v>
      </c>
      <c r="G66" s="6">
        <f t="shared" si="14"/>
        <v>84991131.799999997</v>
      </c>
    </row>
    <row r="67" spans="1:7" ht="30" customHeight="1" x14ac:dyDescent="0.25">
      <c r="A67" s="9" t="s">
        <v>38</v>
      </c>
      <c r="B67" s="9"/>
      <c r="C67" s="9"/>
      <c r="D67" s="9"/>
      <c r="E67" s="9"/>
      <c r="F67" s="9"/>
      <c r="G67" s="9"/>
    </row>
    <row r="68" spans="1:7" ht="20.100000000000001" customHeight="1" x14ac:dyDescent="0.25">
      <c r="A68" s="10" t="s">
        <v>39</v>
      </c>
      <c r="B68" s="10"/>
      <c r="C68" s="10"/>
      <c r="D68" s="10"/>
      <c r="E68" s="10"/>
      <c r="F68" s="10"/>
      <c r="G68" s="10"/>
    </row>
    <row r="69" spans="1:7" ht="20.100000000000001" customHeight="1" x14ac:dyDescent="0.25">
      <c r="A69" s="10" t="s">
        <v>40</v>
      </c>
      <c r="B69" s="10"/>
      <c r="C69" s="10"/>
      <c r="D69" s="10"/>
      <c r="E69" s="10"/>
      <c r="F69" s="10"/>
      <c r="G69" s="10"/>
    </row>
    <row r="70" spans="1:7" x14ac:dyDescent="0.25">
      <c r="A70" s="1" t="s">
        <v>4</v>
      </c>
      <c r="B70" s="1" t="s">
        <v>5</v>
      </c>
      <c r="C70" s="1" t="s">
        <v>6</v>
      </c>
      <c r="D70" s="1" t="s">
        <v>7</v>
      </c>
      <c r="E70" s="1" t="s">
        <v>8</v>
      </c>
      <c r="F70" s="1" t="s">
        <v>9</v>
      </c>
      <c r="G70" s="1" t="s">
        <v>10</v>
      </c>
    </row>
    <row r="71" spans="1:7" x14ac:dyDescent="0.25">
      <c r="A71" s="2">
        <v>2</v>
      </c>
      <c r="B71" s="3" t="s">
        <v>12</v>
      </c>
      <c r="C71" s="4">
        <v>4817821</v>
      </c>
      <c r="D71" s="4">
        <v>0</v>
      </c>
      <c r="E71" s="4">
        <v>4817821</v>
      </c>
      <c r="F71" s="4">
        <v>1016587.62</v>
      </c>
      <c r="G71" s="4">
        <v>1016587.62</v>
      </c>
    </row>
    <row r="72" spans="1:7" x14ac:dyDescent="0.25">
      <c r="A72" s="2">
        <v>3</v>
      </c>
      <c r="B72" s="3" t="s">
        <v>13</v>
      </c>
      <c r="C72" s="4">
        <v>113825624</v>
      </c>
      <c r="D72" s="4">
        <v>0</v>
      </c>
      <c r="E72" s="4">
        <v>113825624</v>
      </c>
      <c r="F72" s="4">
        <v>57611899.329999998</v>
      </c>
      <c r="G72" s="4">
        <v>48400822.210000001</v>
      </c>
    </row>
    <row r="73" spans="1:7" x14ac:dyDescent="0.25">
      <c r="A73" s="2">
        <v>4</v>
      </c>
      <c r="B73" s="3" t="s">
        <v>14</v>
      </c>
      <c r="C73" s="4">
        <v>2316967</v>
      </c>
      <c r="D73" s="4">
        <v>0</v>
      </c>
      <c r="E73" s="4">
        <v>2316967</v>
      </c>
      <c r="F73" s="4">
        <v>201999.3</v>
      </c>
      <c r="G73" s="4">
        <v>201999.3</v>
      </c>
    </row>
    <row r="74" spans="1:7" x14ac:dyDescent="0.25">
      <c r="A74" s="2">
        <v>5</v>
      </c>
      <c r="B74" s="3" t="s">
        <v>15</v>
      </c>
      <c r="C74" s="4">
        <v>1630459</v>
      </c>
      <c r="D74" s="4">
        <v>0</v>
      </c>
      <c r="E74" s="4">
        <v>1630459</v>
      </c>
      <c r="F74" s="4">
        <v>0</v>
      </c>
      <c r="G74" s="4">
        <v>0</v>
      </c>
    </row>
    <row r="75" spans="1:7" x14ac:dyDescent="0.25">
      <c r="C75" s="5">
        <f t="shared" ref="C75:G75" si="15">SUM(C71:C74)</f>
        <v>122590871</v>
      </c>
      <c r="D75" s="5">
        <f t="shared" si="15"/>
        <v>0</v>
      </c>
      <c r="E75" s="5">
        <f t="shared" si="15"/>
        <v>122590871</v>
      </c>
      <c r="F75" s="5">
        <f t="shared" si="15"/>
        <v>58830486.249999993</v>
      </c>
      <c r="G75" s="5">
        <f t="shared" si="15"/>
        <v>49619409.129999995</v>
      </c>
    </row>
    <row r="76" spans="1:7" x14ac:dyDescent="0.25">
      <c r="A76" s="11" t="s">
        <v>41</v>
      </c>
      <c r="B76" s="11"/>
      <c r="C76" s="11"/>
      <c r="D76" s="11"/>
      <c r="E76" s="11"/>
      <c r="F76" s="11"/>
      <c r="G76" s="11"/>
    </row>
    <row r="77" spans="1:7" x14ac:dyDescent="0.25">
      <c r="C77" s="5">
        <f t="shared" ref="C77:G77" si="16">SUM(C71:C74)</f>
        <v>122590871</v>
      </c>
      <c r="D77" s="5">
        <f t="shared" si="16"/>
        <v>0</v>
      </c>
      <c r="E77" s="5">
        <f t="shared" si="16"/>
        <v>122590871</v>
      </c>
      <c r="F77" s="5">
        <f t="shared" si="16"/>
        <v>58830486.249999993</v>
      </c>
      <c r="G77" s="5">
        <f t="shared" si="16"/>
        <v>49619409.129999995</v>
      </c>
    </row>
    <row r="78" spans="1:7" ht="15.75" thickBot="1" x14ac:dyDescent="0.3">
      <c r="A78" s="11" t="s">
        <v>42</v>
      </c>
      <c r="B78" s="11"/>
      <c r="C78" s="11"/>
      <c r="D78" s="11"/>
      <c r="E78" s="11"/>
      <c r="F78" s="11"/>
      <c r="G78" s="11"/>
    </row>
    <row r="79" spans="1:7" ht="15.75" thickTop="1" x14ac:dyDescent="0.25">
      <c r="C79" s="6">
        <f t="shared" ref="C79:G79" si="17">SUM(C71:C74)</f>
        <v>122590871</v>
      </c>
      <c r="D79" s="6">
        <f t="shared" si="17"/>
        <v>0</v>
      </c>
      <c r="E79" s="6">
        <f t="shared" si="17"/>
        <v>122590871</v>
      </c>
      <c r="F79" s="6">
        <f t="shared" si="17"/>
        <v>58830486.249999993</v>
      </c>
      <c r="G79" s="6">
        <f t="shared" si="17"/>
        <v>49619409.129999995</v>
      </c>
    </row>
    <row r="81" spans="3:7" ht="15.75" x14ac:dyDescent="0.25">
      <c r="C81" s="7">
        <f t="shared" ref="C81:G81" si="18">SUM(C6:C10) + SUM(C20:C23) + SUM(C33:C36) + SUM(C46:C48) + SUM(C58:C61) + SUM(C71:C74)</f>
        <v>42772764599</v>
      </c>
      <c r="D81" s="7">
        <f t="shared" si="18"/>
        <v>1459858209</v>
      </c>
      <c r="E81" s="7">
        <f t="shared" si="18"/>
        <v>44232622808</v>
      </c>
      <c r="F81" s="7">
        <f t="shared" si="18"/>
        <v>16844262341.33</v>
      </c>
      <c r="G81" s="7">
        <f t="shared" si="18"/>
        <v>16723260002.950001</v>
      </c>
    </row>
  </sheetData>
  <mergeCells count="31">
    <mergeCell ref="A78:G78"/>
    <mergeCell ref="A65:G65"/>
    <mergeCell ref="A67:G67"/>
    <mergeCell ref="A68:G68"/>
    <mergeCell ref="A69:G69"/>
    <mergeCell ref="A76:G76"/>
    <mergeCell ref="A52:G52"/>
    <mergeCell ref="A54:G54"/>
    <mergeCell ref="A55:G55"/>
    <mergeCell ref="A56:G56"/>
    <mergeCell ref="A63:G63"/>
    <mergeCell ref="A40:G40"/>
    <mergeCell ref="A42:G42"/>
    <mergeCell ref="A43:G43"/>
    <mergeCell ref="A44:G44"/>
    <mergeCell ref="A50:G50"/>
    <mergeCell ref="A27:G27"/>
    <mergeCell ref="A29:G29"/>
    <mergeCell ref="A30:G30"/>
    <mergeCell ref="A31:G31"/>
    <mergeCell ref="A38:G38"/>
    <mergeCell ref="A14:G14"/>
    <mergeCell ref="A16:G16"/>
    <mergeCell ref="A17:G17"/>
    <mergeCell ref="A18:G18"/>
    <mergeCell ref="A25:G25"/>
    <mergeCell ref="A1:G1"/>
    <mergeCell ref="A2:G2"/>
    <mergeCell ref="A3:G3"/>
    <mergeCell ref="A4:G4"/>
    <mergeCell ref="A12:G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Ejec x Incis 30-6-26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cp:lastPrinted>2026-07-01T16:40:00Z</cp:lastPrinted>
  <dcterms:created xsi:type="dcterms:W3CDTF">2026-07-01T16:48:47Z</dcterms:created>
  <dcterms:modified xsi:type="dcterms:W3CDTF">2026-07-01T16:41:29Z</dcterms:modified>
  <cp:category/>
</cp:coreProperties>
</file>